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OBOCZY\ZAPYTANIA OFERTOWE\BADANIA LABORATORYJNE\badania laboratoryjne\2026-2027\v.2\"/>
    </mc:Choice>
  </mc:AlternateContent>
  <xr:revisionPtr revIDLastSave="0" documentId="13_ncr:1_{DA6FB328-7CCB-4E04-8785-68C0E951CF69}" xr6:coauthVersionLast="47" xr6:coauthVersionMax="47" xr10:uidLastSave="{00000000-0000-0000-0000-000000000000}"/>
  <bookViews>
    <workbookView xWindow="0" yWindow="435" windowWidth="28800" windowHeight="15600" xr2:uid="{6D775CE5-6A5E-4A04-A5D2-3AD940D49A6A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F28" i="1"/>
  <c r="H28" i="1" l="1"/>
  <c r="G28" i="1"/>
</calcChain>
</file>

<file path=xl/sharedStrings.xml><?xml version="1.0" encoding="utf-8"?>
<sst xmlns="http://schemas.openxmlformats.org/spreadsheetml/2006/main" count="59" uniqueCount="54">
  <si>
    <t>1.</t>
  </si>
  <si>
    <t>PRZEGLĄDOWY</t>
  </si>
  <si>
    <t>KONTROLNY</t>
  </si>
  <si>
    <t>WODA SUROWA</t>
  </si>
  <si>
    <t>WODA UZDATNIONA</t>
  </si>
  <si>
    <t>WODY POPŁUCZNE</t>
  </si>
  <si>
    <t>PRZEDMIOT BADANIA</t>
  </si>
  <si>
    <t>SUROWY</t>
  </si>
  <si>
    <t>OCZYSZCZONY</t>
  </si>
  <si>
    <t>ŚCIEK Z OCZYSZCZALNI 
PODBRZEZIE DOLNE</t>
  </si>
  <si>
    <t>ŚCIEK Z OCZYSZCZALNI 
STUDZIENIEC</t>
  </si>
  <si>
    <t>WODA POWIERZCHNIOWA
RZEKI KOŻUSZNA</t>
  </si>
  <si>
    <t>PRZED WYLOTEM</t>
  </si>
  <si>
    <t xml:space="preserve">ZA WYLOTEM </t>
  </si>
  <si>
    <t>2.</t>
  </si>
  <si>
    <t>3.</t>
  </si>
  <si>
    <t>4.</t>
  </si>
  <si>
    <t>5.</t>
  </si>
  <si>
    <t>6.</t>
  </si>
  <si>
    <t>7.</t>
  </si>
  <si>
    <t>8.</t>
  </si>
  <si>
    <t>9.</t>
  </si>
  <si>
    <t>OSAD ŚCIEKOWY</t>
  </si>
  <si>
    <t>10.</t>
  </si>
  <si>
    <t>11.</t>
  </si>
  <si>
    <t>12.</t>
  </si>
  <si>
    <t>13.</t>
  </si>
  <si>
    <t>MONITORING KONTROLNY 
(PARAMETRY GRUPY A)</t>
  </si>
  <si>
    <t>RODZAJ BADANIA</t>
  </si>
  <si>
    <t>LP.</t>
  </si>
  <si>
    <t>14.</t>
  </si>
  <si>
    <t>15.</t>
  </si>
  <si>
    <t>16.</t>
  </si>
  <si>
    <t>CENA 
JEDNOSTKOWA ZA 1 PRÓBĘ (PLN)</t>
  </si>
  <si>
    <t>CENA NETTO 
(PLN)</t>
  </si>
  <si>
    <t>CENA BRUTTO 
(PLN)</t>
  </si>
  <si>
    <t>BAKTERIOLOGIA 
NA WYPADEK SKAŻENIA</t>
  </si>
  <si>
    <t>ILOŚĆ 
PRÓB*</t>
  </si>
  <si>
    <t>PROMIENIOTWÓRCZOŚĆ
 WODY</t>
  </si>
  <si>
    <t>………………………………………..</t>
  </si>
  <si>
    <t>(miejscowość, data)</t>
  </si>
  <si>
    <t>……………………………………………………..</t>
  </si>
  <si>
    <t xml:space="preserve"> (Nazwa i adres Wykonawcy) </t>
  </si>
  <si>
    <t xml:space="preserve">                     (podpis i pieczątka imienna</t>
  </si>
  <si>
    <t>uprawnionego (-ych) przedstawiciela (-i) Wykonawcy)</t>
  </si>
  <si>
    <t>………..…………………………………………...........</t>
  </si>
  <si>
    <t>17.</t>
  </si>
  <si>
    <t>ZESTAWIENIE KOSZTÓW BADAŃ NA LATA 2026 - 2027</t>
  </si>
  <si>
    <r>
      <t>BADANIA DODATKOWE</t>
    </r>
    <r>
      <rPr>
        <b/>
        <sz val="11"/>
        <color theme="1"/>
        <rFont val="Arial Narrow"/>
        <family val="2"/>
        <charset val="238"/>
      </rPr>
      <t>*</t>
    </r>
  </si>
  <si>
    <r>
      <rPr>
        <b/>
        <sz val="11"/>
        <color theme="1"/>
        <rFont val="Arial Narrow"/>
        <family val="2"/>
        <charset val="238"/>
      </rPr>
      <t>*</t>
    </r>
    <r>
      <rPr>
        <sz val="11"/>
        <color theme="1"/>
        <rFont val="Arial Narrow"/>
        <family val="2"/>
        <charset val="238"/>
      </rPr>
      <t>ILOŚĆ PRÓB PODANA ORIENTACYJNIE, MOŻE ULEC ZMIANIE.</t>
    </r>
  </si>
  <si>
    <t>RAZEM KOSZT BADAŃ NA LATA 
2026 - 2027</t>
  </si>
  <si>
    <t>CYSTERNA - MIKROBIOLOGIA</t>
  </si>
  <si>
    <t>MĘTNOŚĆ, ŻELAZO,
MANGAN</t>
  </si>
  <si>
    <t>Załącznik nr 1 do Zapytania Ofertowego nr 15/ZWIK-DT/2025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</si>
</sst>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/>
    <xf numFmtId="44" fontId="3" fillId="0" borderId="1" xfId="0" applyNumberFormat="1" applyFont="1" applyBorder="1"/>
    <xf numFmtId="0" fontId="3" fillId="0" borderId="1" xfId="0" applyFont="1" applyBorder="1" applyAlignment="1">
      <alignment wrapText="1"/>
    </xf>
    <xf numFmtId="44" fontId="3" fillId="0" borderId="1" xfId="0" applyNumberFormat="1" applyFont="1" applyBorder="1" applyAlignment="1">
      <alignment wrapText="1"/>
    </xf>
    <xf numFmtId="44" fontId="4" fillId="0" borderId="1" xfId="0" applyNumberFormat="1" applyFont="1" applyBorder="1"/>
    <xf numFmtId="0" fontId="3" fillId="0" borderId="0" xfId="0" applyFont="1"/>
    <xf numFmtId="0" fontId="3" fillId="0" borderId="2" xfId="0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215A-A34F-49AB-9E97-CDE4FBFF22D8}">
  <sheetPr>
    <pageSetUpPr fitToPage="1"/>
  </sheetPr>
  <dimension ref="B1:H35"/>
  <sheetViews>
    <sheetView showGridLines="0" tabSelected="1" zoomScale="85" zoomScaleNormal="85" workbookViewId="0">
      <selection activeCell="L9" sqref="L9"/>
    </sheetView>
  </sheetViews>
  <sheetFormatPr defaultRowHeight="15" x14ac:dyDescent="0.25"/>
  <cols>
    <col min="2" max="2" width="4.28515625" customWidth="1"/>
    <col min="3" max="3" width="23.5703125" customWidth="1"/>
    <col min="4" max="4" width="24" customWidth="1"/>
    <col min="5" max="5" width="5.7109375" customWidth="1"/>
    <col min="6" max="6" width="12.140625" customWidth="1"/>
    <col min="7" max="8" width="12" customWidth="1"/>
  </cols>
  <sheetData>
    <row r="1" spans="2:8" x14ac:dyDescent="0.25">
      <c r="D1" s="16" t="s">
        <v>53</v>
      </c>
      <c r="E1" s="16"/>
      <c r="F1" s="16"/>
      <c r="G1" s="16"/>
      <c r="H1" s="16"/>
    </row>
    <row r="2" spans="2:8" ht="16.5" x14ac:dyDescent="0.3">
      <c r="B2" s="12"/>
      <c r="C2" s="12"/>
      <c r="D2" s="14"/>
      <c r="E2" s="14"/>
      <c r="F2" s="14"/>
      <c r="G2" s="14"/>
      <c r="H2" s="14"/>
    </row>
    <row r="3" spans="2:8" ht="16.5" x14ac:dyDescent="0.3">
      <c r="B3" s="12"/>
      <c r="C3" s="12"/>
      <c r="D3" s="14"/>
      <c r="E3" s="14"/>
      <c r="F3" s="14"/>
      <c r="G3" s="14"/>
      <c r="H3" s="14"/>
    </row>
    <row r="4" spans="2:8" ht="16.5" x14ac:dyDescent="0.3">
      <c r="B4" s="1" t="s">
        <v>41</v>
      </c>
      <c r="C4" s="12"/>
      <c r="D4" s="14"/>
      <c r="E4" s="14"/>
      <c r="F4" s="14"/>
      <c r="G4" s="20" t="s">
        <v>39</v>
      </c>
      <c r="H4" s="20"/>
    </row>
    <row r="5" spans="2:8" ht="16.5" x14ac:dyDescent="0.3">
      <c r="B5" s="1"/>
      <c r="C5" s="12"/>
      <c r="D5" s="14"/>
      <c r="E5" s="14"/>
      <c r="F5" s="14"/>
      <c r="G5" s="21" t="s">
        <v>40</v>
      </c>
      <c r="H5" s="21"/>
    </row>
    <row r="6" spans="2:8" ht="16.5" x14ac:dyDescent="0.3">
      <c r="B6" s="1" t="s">
        <v>41</v>
      </c>
      <c r="C6" s="15"/>
      <c r="D6" s="14"/>
      <c r="E6" s="14"/>
      <c r="F6" s="14"/>
      <c r="G6" s="14"/>
      <c r="H6" s="14"/>
    </row>
    <row r="7" spans="2:8" ht="16.5" x14ac:dyDescent="0.3">
      <c r="B7" s="2" t="s">
        <v>42</v>
      </c>
      <c r="C7" s="12"/>
      <c r="D7" s="14"/>
      <c r="E7" s="14"/>
      <c r="F7" s="14"/>
      <c r="G7" s="14"/>
      <c r="H7" s="14"/>
    </row>
    <row r="9" spans="2:8" ht="20.25" customHeight="1" x14ac:dyDescent="0.3">
      <c r="B9" s="3"/>
      <c r="C9" s="19" t="s">
        <v>47</v>
      </c>
      <c r="D9" s="19"/>
      <c r="E9" s="19"/>
      <c r="F9" s="19"/>
      <c r="G9" s="19"/>
      <c r="H9" s="19"/>
    </row>
    <row r="10" spans="2:8" ht="39" customHeight="1" x14ac:dyDescent="0.25">
      <c r="B10" s="4" t="s">
        <v>29</v>
      </c>
      <c r="C10" s="4" t="s">
        <v>6</v>
      </c>
      <c r="D10" s="4" t="s">
        <v>28</v>
      </c>
      <c r="E10" s="5" t="s">
        <v>37</v>
      </c>
      <c r="F10" s="5" t="s">
        <v>33</v>
      </c>
      <c r="G10" s="5" t="s">
        <v>34</v>
      </c>
      <c r="H10" s="5" t="s">
        <v>35</v>
      </c>
    </row>
    <row r="11" spans="2:8" ht="30.75" customHeight="1" x14ac:dyDescent="0.3">
      <c r="B11" s="6" t="s">
        <v>0</v>
      </c>
      <c r="C11" s="7" t="s">
        <v>3</v>
      </c>
      <c r="D11" s="7" t="s">
        <v>1</v>
      </c>
      <c r="E11" s="7">
        <v>14</v>
      </c>
      <c r="F11" s="8">
        <v>0</v>
      </c>
      <c r="G11" s="8">
        <f>E11*F11</f>
        <v>0</v>
      </c>
      <c r="H11" s="8">
        <f>G11+(G11*23)/100</f>
        <v>0</v>
      </c>
    </row>
    <row r="12" spans="2:8" ht="30.75" customHeight="1" x14ac:dyDescent="0.3">
      <c r="B12" s="6" t="s">
        <v>14</v>
      </c>
      <c r="C12" s="7" t="s">
        <v>4</v>
      </c>
      <c r="D12" s="7" t="s">
        <v>2</v>
      </c>
      <c r="E12" s="7">
        <v>58</v>
      </c>
      <c r="F12" s="8">
        <v>0</v>
      </c>
      <c r="G12" s="8">
        <f t="shared" ref="G12:G26" si="0">E12*F12</f>
        <v>0</v>
      </c>
      <c r="H12" s="8">
        <f t="shared" ref="H12:H26" si="1">G12+(G12*23)/100</f>
        <v>0</v>
      </c>
    </row>
    <row r="13" spans="2:8" ht="30.75" customHeight="1" x14ac:dyDescent="0.3">
      <c r="B13" s="6" t="s">
        <v>15</v>
      </c>
      <c r="C13" s="7"/>
      <c r="D13" s="7" t="s">
        <v>1</v>
      </c>
      <c r="E13" s="7">
        <v>14</v>
      </c>
      <c r="F13" s="8">
        <v>0</v>
      </c>
      <c r="G13" s="8">
        <f t="shared" si="0"/>
        <v>0</v>
      </c>
      <c r="H13" s="8">
        <f t="shared" si="1"/>
        <v>0</v>
      </c>
    </row>
    <row r="14" spans="2:8" ht="30.75" customHeight="1" x14ac:dyDescent="0.3">
      <c r="B14" s="6" t="s">
        <v>16</v>
      </c>
      <c r="C14" s="7" t="s">
        <v>5</v>
      </c>
      <c r="D14" s="7"/>
      <c r="E14" s="7">
        <v>72</v>
      </c>
      <c r="F14" s="8">
        <v>0</v>
      </c>
      <c r="G14" s="8">
        <f t="shared" si="0"/>
        <v>0</v>
      </c>
      <c r="H14" s="8">
        <f t="shared" si="1"/>
        <v>0</v>
      </c>
    </row>
    <row r="15" spans="2:8" ht="30.75" customHeight="1" x14ac:dyDescent="0.3">
      <c r="B15" s="6" t="s">
        <v>17</v>
      </c>
      <c r="C15" s="9" t="s">
        <v>9</v>
      </c>
      <c r="D15" s="7" t="s">
        <v>7</v>
      </c>
      <c r="E15" s="7">
        <v>8</v>
      </c>
      <c r="F15" s="8">
        <v>0</v>
      </c>
      <c r="G15" s="8">
        <f t="shared" si="0"/>
        <v>0</v>
      </c>
      <c r="H15" s="8">
        <f t="shared" si="1"/>
        <v>0</v>
      </c>
    </row>
    <row r="16" spans="2:8" ht="30.75" customHeight="1" x14ac:dyDescent="0.3">
      <c r="B16" s="6" t="s">
        <v>18</v>
      </c>
      <c r="C16" s="7"/>
      <c r="D16" s="7" t="s">
        <v>8</v>
      </c>
      <c r="E16" s="7">
        <v>8</v>
      </c>
      <c r="F16" s="8">
        <v>0</v>
      </c>
      <c r="G16" s="8">
        <f t="shared" si="0"/>
        <v>0</v>
      </c>
      <c r="H16" s="8">
        <f t="shared" si="1"/>
        <v>0</v>
      </c>
    </row>
    <row r="17" spans="2:8" ht="30.75" customHeight="1" x14ac:dyDescent="0.3">
      <c r="B17" s="6" t="s">
        <v>19</v>
      </c>
      <c r="C17" s="9" t="s">
        <v>10</v>
      </c>
      <c r="D17" s="7" t="s">
        <v>7</v>
      </c>
      <c r="E17" s="7">
        <v>8</v>
      </c>
      <c r="F17" s="8">
        <v>0</v>
      </c>
      <c r="G17" s="8">
        <f t="shared" si="0"/>
        <v>0</v>
      </c>
      <c r="H17" s="8">
        <f t="shared" si="1"/>
        <v>0</v>
      </c>
    </row>
    <row r="18" spans="2:8" ht="30.75" customHeight="1" x14ac:dyDescent="0.3">
      <c r="B18" s="6" t="s">
        <v>20</v>
      </c>
      <c r="C18" s="7"/>
      <c r="D18" s="7" t="s">
        <v>8</v>
      </c>
      <c r="E18" s="7">
        <v>8</v>
      </c>
      <c r="F18" s="8">
        <v>0</v>
      </c>
      <c r="G18" s="8">
        <f t="shared" si="0"/>
        <v>0</v>
      </c>
      <c r="H18" s="8">
        <f t="shared" si="1"/>
        <v>0</v>
      </c>
    </row>
    <row r="19" spans="2:8" ht="30.75" customHeight="1" x14ac:dyDescent="0.3">
      <c r="B19" s="6" t="s">
        <v>21</v>
      </c>
      <c r="C19" s="9" t="s">
        <v>38</v>
      </c>
      <c r="D19" s="7"/>
      <c r="E19" s="7">
        <v>7</v>
      </c>
      <c r="F19" s="8">
        <v>0</v>
      </c>
      <c r="G19" s="8">
        <f t="shared" si="0"/>
        <v>0</v>
      </c>
      <c r="H19" s="8">
        <f t="shared" si="1"/>
        <v>0</v>
      </c>
    </row>
    <row r="20" spans="2:8" ht="30.75" customHeight="1" x14ac:dyDescent="0.3">
      <c r="B20" s="6" t="s">
        <v>23</v>
      </c>
      <c r="C20" s="9" t="s">
        <v>11</v>
      </c>
      <c r="D20" s="7" t="s">
        <v>12</v>
      </c>
      <c r="E20" s="7">
        <v>4</v>
      </c>
      <c r="F20" s="8">
        <v>0</v>
      </c>
      <c r="G20" s="8">
        <f t="shared" si="0"/>
        <v>0</v>
      </c>
      <c r="H20" s="8">
        <f t="shared" si="1"/>
        <v>0</v>
      </c>
    </row>
    <row r="21" spans="2:8" ht="30.75" customHeight="1" x14ac:dyDescent="0.3">
      <c r="B21" s="6" t="s">
        <v>24</v>
      </c>
      <c r="C21" s="7"/>
      <c r="D21" s="7" t="s">
        <v>13</v>
      </c>
      <c r="E21" s="7">
        <v>4</v>
      </c>
      <c r="F21" s="8">
        <v>0</v>
      </c>
      <c r="G21" s="8">
        <f t="shared" si="0"/>
        <v>0</v>
      </c>
      <c r="H21" s="8">
        <f t="shared" si="1"/>
        <v>0</v>
      </c>
    </row>
    <row r="22" spans="2:8" ht="30.75" customHeight="1" x14ac:dyDescent="0.3">
      <c r="B22" s="6" t="s">
        <v>25</v>
      </c>
      <c r="C22" s="7" t="s">
        <v>22</v>
      </c>
      <c r="D22" s="7"/>
      <c r="E22" s="7">
        <v>8</v>
      </c>
      <c r="F22" s="8">
        <v>0</v>
      </c>
      <c r="G22" s="8">
        <f t="shared" si="0"/>
        <v>0</v>
      </c>
      <c r="H22" s="8">
        <f t="shared" si="1"/>
        <v>0</v>
      </c>
    </row>
    <row r="23" spans="2:8" ht="30.75" customHeight="1" x14ac:dyDescent="0.3">
      <c r="B23" s="6" t="s">
        <v>26</v>
      </c>
      <c r="C23" s="7" t="s">
        <v>48</v>
      </c>
      <c r="D23" s="9" t="s">
        <v>27</v>
      </c>
      <c r="E23" s="9">
        <v>32</v>
      </c>
      <c r="F23" s="10">
        <v>0</v>
      </c>
      <c r="G23" s="8">
        <f t="shared" si="0"/>
        <v>0</v>
      </c>
      <c r="H23" s="8">
        <f t="shared" si="1"/>
        <v>0</v>
      </c>
    </row>
    <row r="24" spans="2:8" ht="30.75" customHeight="1" x14ac:dyDescent="0.3">
      <c r="B24" s="6" t="s">
        <v>30</v>
      </c>
      <c r="C24" s="7"/>
      <c r="D24" s="9" t="s">
        <v>52</v>
      </c>
      <c r="E24" s="7">
        <v>42</v>
      </c>
      <c r="F24" s="8">
        <v>0</v>
      </c>
      <c r="G24" s="8">
        <f t="shared" si="0"/>
        <v>0</v>
      </c>
      <c r="H24" s="8">
        <f t="shared" si="1"/>
        <v>0</v>
      </c>
    </row>
    <row r="25" spans="2:8" ht="30.75" customHeight="1" x14ac:dyDescent="0.3">
      <c r="B25" s="6" t="s">
        <v>31</v>
      </c>
      <c r="C25" s="7"/>
      <c r="D25" s="7" t="s">
        <v>5</v>
      </c>
      <c r="E25" s="7">
        <v>14</v>
      </c>
      <c r="F25" s="8">
        <v>0</v>
      </c>
      <c r="G25" s="8">
        <f t="shared" si="0"/>
        <v>0</v>
      </c>
      <c r="H25" s="8">
        <f t="shared" si="1"/>
        <v>0</v>
      </c>
    </row>
    <row r="26" spans="2:8" ht="30.75" customHeight="1" x14ac:dyDescent="0.3">
      <c r="B26" s="6" t="s">
        <v>32</v>
      </c>
      <c r="C26" s="7"/>
      <c r="D26" s="9" t="s">
        <v>36</v>
      </c>
      <c r="E26" s="7">
        <v>40</v>
      </c>
      <c r="F26" s="8">
        <v>0</v>
      </c>
      <c r="G26" s="8">
        <f t="shared" si="0"/>
        <v>0</v>
      </c>
      <c r="H26" s="8">
        <f t="shared" si="1"/>
        <v>0</v>
      </c>
    </row>
    <row r="27" spans="2:8" ht="30.75" customHeight="1" x14ac:dyDescent="0.3">
      <c r="B27" s="6" t="s">
        <v>46</v>
      </c>
      <c r="C27" s="7"/>
      <c r="D27" s="9" t="s">
        <v>51</v>
      </c>
      <c r="E27" s="7">
        <v>12</v>
      </c>
      <c r="F27" s="8">
        <v>0</v>
      </c>
      <c r="G27" s="8">
        <f t="shared" ref="G27" si="2">E27*F27</f>
        <v>0</v>
      </c>
      <c r="H27" s="8">
        <f t="shared" ref="H27" si="3">G27+(G27*23)/100</f>
        <v>0</v>
      </c>
    </row>
    <row r="28" spans="2:8" ht="33.75" customHeight="1" x14ac:dyDescent="0.3">
      <c r="B28" s="17" t="s">
        <v>50</v>
      </c>
      <c r="C28" s="18"/>
      <c r="D28" s="18"/>
      <c r="E28" s="18"/>
      <c r="F28" s="11">
        <f>SUM(F11:F26)</f>
        <v>0</v>
      </c>
      <c r="G28" s="11">
        <f>SUM(G11:G26)</f>
        <v>0</v>
      </c>
      <c r="H28" s="11">
        <f>SUM(H11:H26)</f>
        <v>0</v>
      </c>
    </row>
    <row r="29" spans="2:8" ht="16.5" x14ac:dyDescent="0.3">
      <c r="B29" s="12"/>
      <c r="C29" s="13" t="s">
        <v>49</v>
      </c>
      <c r="D29" s="13"/>
      <c r="E29" s="12"/>
      <c r="F29" s="12"/>
      <c r="G29" s="12"/>
      <c r="H29" s="12"/>
    </row>
    <row r="33" spans="6:7" x14ac:dyDescent="0.25">
      <c r="F33" s="1" t="s">
        <v>45</v>
      </c>
      <c r="G33" s="1"/>
    </row>
    <row r="34" spans="6:7" x14ac:dyDescent="0.25">
      <c r="F34" s="2" t="s">
        <v>43</v>
      </c>
    </row>
    <row r="35" spans="6:7" x14ac:dyDescent="0.25">
      <c r="F35" s="2" t="s">
        <v>44</v>
      </c>
    </row>
  </sheetData>
  <mergeCells count="5">
    <mergeCell ref="D1:H1"/>
    <mergeCell ref="B28:E28"/>
    <mergeCell ref="C9:H9"/>
    <mergeCell ref="G4:H4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2025-11-26T08:31:38Z</cp:lastPrinted>
  <dcterms:created xsi:type="dcterms:W3CDTF">2023-12-07T11:56:10Z</dcterms:created>
  <dcterms:modified xsi:type="dcterms:W3CDTF">2025-12-10T10:43:07Z</dcterms:modified>
</cp:coreProperties>
</file>